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62" s="1"/>
  <c r="L5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195"/>
  <c r="H195"/>
  <c r="J195"/>
  <c r="G195"/>
  <c r="I176"/>
  <c r="J176"/>
  <c r="H176"/>
  <c r="G176"/>
  <c r="I157"/>
  <c r="G157"/>
  <c r="H157"/>
  <c r="J157"/>
  <c r="I138"/>
  <c r="J138"/>
  <c r="H138"/>
  <c r="G138"/>
  <c r="J119"/>
  <c r="I119"/>
  <c r="H119"/>
  <c r="G119"/>
  <c r="J100"/>
  <c r="I100"/>
  <c r="H100"/>
  <c r="G100"/>
  <c r="F100"/>
  <c r="L196"/>
  <c r="F81"/>
  <c r="J81"/>
  <c r="I81"/>
  <c r="H81"/>
  <c r="J62"/>
  <c r="I62"/>
  <c r="H62"/>
  <c r="F62"/>
  <c r="G62"/>
  <c r="H43"/>
  <c r="F43"/>
  <c r="J43"/>
  <c r="G43"/>
  <c r="F119"/>
  <c r="F138"/>
  <c r="F157"/>
  <c r="F176"/>
  <c r="F195"/>
  <c r="I24"/>
  <c r="F24"/>
  <c r="J24"/>
  <c r="H24"/>
  <c r="G24"/>
  <c r="I196" l="1"/>
  <c r="H196"/>
  <c r="F196"/>
  <c r="J196"/>
  <c r="G196"/>
</calcChain>
</file>

<file path=xl/sharedStrings.xml><?xml version="1.0" encoding="utf-8"?>
<sst xmlns="http://schemas.openxmlformats.org/spreadsheetml/2006/main" count="301" uniqueCount="95">
  <si>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</si>
  <si>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</si>
  <si>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</si>
  <si>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</si>
  <si>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</si>
  <si>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</si>
  <si>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</si>
  <si>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</si>
  <si>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</si>
  <si>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</si>
  <si>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</si>
  <si>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</si>
  <si>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</si>
  <si>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</si>
  <si>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</si>
  <si>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</si>
  <si>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</si>
  <si>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</si>
  <si>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</si>
  <si>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</si>
  <si>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</si>
  <si>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</si>
  <si>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</si>
  <si>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</si>
  <si>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</si>
  <si>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</si>
  <si>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</si>
  <si>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</si>
  <si>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</si>
  <si>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</si>
  <si>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</si>
  <si>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</si>
  <si>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</si>
  <si>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</si>
  <si>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</si>
  <si>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</si>
  <si>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</si>
  <si>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</si>
  <si>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</si>
  <si>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</si>
  <si>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Чай с сахаром</t>
  </si>
  <si>
    <t>Макароны отварные с маслом и сыром</t>
  </si>
  <si>
    <t>Директор</t>
  </si>
  <si>
    <t>1/200/20</t>
  </si>
  <si>
    <t>йогурт м.д.ж. 2,5%</t>
  </si>
  <si>
    <t>суп картофельный с крупой рисовой</t>
  </si>
  <si>
    <t>каша перловая рассыпчатая</t>
  </si>
  <si>
    <t>котлета рыбная любительская с соусом</t>
  </si>
  <si>
    <t>1/80/20</t>
  </si>
  <si>
    <t>компот из сухофруктов</t>
  </si>
  <si>
    <t>пшеничный</t>
  </si>
  <si>
    <t>ржано-пшеничный</t>
  </si>
  <si>
    <t>каша рисовая с изюмом</t>
  </si>
  <si>
    <t>1/200/10</t>
  </si>
  <si>
    <t>фрукты свежие порционно (мандарин)</t>
  </si>
  <si>
    <t>чай с сахаром</t>
  </si>
  <si>
    <t>суп гороховый</t>
  </si>
  <si>
    <t>рагу из птицы</t>
  </si>
  <si>
    <t>нарезка из свежих огурцов</t>
  </si>
  <si>
    <t>напиток лимонный</t>
  </si>
  <si>
    <t>каша пшеничная с маслом</t>
  </si>
  <si>
    <t>котлета куриная с овощами</t>
  </si>
  <si>
    <t>кондитерское изделие</t>
  </si>
  <si>
    <t>суп полевой</t>
  </si>
  <si>
    <t>каша гречневая с маслом</t>
  </si>
  <si>
    <t>оладьи из печени с соусом</t>
  </si>
  <si>
    <t>сок фруктовый</t>
  </si>
  <si>
    <t>салат из свежей капусты</t>
  </si>
  <si>
    <t>пудинг из творога с рисом и соусом</t>
  </si>
  <si>
    <t>1/150/50</t>
  </si>
  <si>
    <t>фрукты свежие порционно (яблоко)</t>
  </si>
  <si>
    <t>суп картофельный с крупой перловой</t>
  </si>
  <si>
    <t>паста с мясными фрикадельками</t>
  </si>
  <si>
    <t>1/180/70/50</t>
  </si>
  <si>
    <t>кисель</t>
  </si>
  <si>
    <t>34.1</t>
  </si>
  <si>
    <t>каша молочная манная</t>
  </si>
  <si>
    <t>фрукты свежие порционно (банан)</t>
  </si>
  <si>
    <t>суп картофельный с клёцками</t>
  </si>
  <si>
    <t>каша пшённая с маслом</t>
  </si>
  <si>
    <t>компот из свежих яблок</t>
  </si>
  <si>
    <t>плов из птицы</t>
  </si>
  <si>
    <t>йогурт м.ж.д.2,5%</t>
  </si>
  <si>
    <t>суп картофельный с крупой гречневой</t>
  </si>
  <si>
    <t>макароны отварные с маслом</t>
  </si>
  <si>
    <t>фрикадельки тушёные в томатном соусе</t>
  </si>
  <si>
    <t>пудинг творожно-пшённый с соусом</t>
  </si>
  <si>
    <t>суп картофельный с макаронными изделиями</t>
  </si>
  <si>
    <t>ленивые голубцы с соусом (формовые)</t>
  </si>
  <si>
    <t>овощи тушёные</t>
  </si>
  <si>
    <t>хлеб пшеничный0</t>
  </si>
  <si>
    <t>макароны отварные с маслом и сыром</t>
  </si>
  <si>
    <t>йогурт м.ж.д.</t>
  </si>
  <si>
    <t>МБОУ "Ладомировская СОШ"</t>
  </si>
  <si>
    <t>Пономаренко Ю.В.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</si>
</sst>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7" fontId="2" fillId="0" borderId="0" xfId="0" applyNumberFormat="1" applyFont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93</v>
      </c>
      <c r="D1" s="57"/>
      <c r="E1" s="57"/>
      <c r="F1" s="12" t="s">
        <v>16</v>
      </c>
      <c r="G1" s="2" t="s">
        <v>17</v>
      </c>
      <c r="H1" s="58" t="s">
        <v>42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 t="s">
        <v>94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43</v>
      </c>
      <c r="G6" s="40">
        <v>9.94</v>
      </c>
      <c r="H6" s="40">
        <v>14.9</v>
      </c>
      <c r="I6" s="40">
        <v>35</v>
      </c>
      <c r="J6" s="40">
        <v>306.73</v>
      </c>
      <c r="K6" s="41">
        <v>180</v>
      </c>
      <c r="L6" s="40"/>
    </row>
    <row r="7" spans="1:12" ht="14.4">
      <c r="A7" s="23"/>
      <c r="B7" s="15"/>
      <c r="C7" s="11"/>
      <c r="D7" s="6"/>
      <c r="E7" s="42" t="s">
        <v>44</v>
      </c>
      <c r="F7" s="43">
        <v>95</v>
      </c>
      <c r="G7" s="43">
        <v>2.2799999999999998</v>
      </c>
      <c r="H7" s="43">
        <v>2.38</v>
      </c>
      <c r="I7" s="43">
        <v>16.059999999999999</v>
      </c>
      <c r="J7" s="43">
        <v>95</v>
      </c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0.02</v>
      </c>
      <c r="I8" s="43">
        <v>9.9</v>
      </c>
      <c r="J8" s="43">
        <v>35</v>
      </c>
      <c r="K8" s="44">
        <v>18</v>
      </c>
      <c r="L8" s="43"/>
    </row>
    <row r="9" spans="1:12" ht="14.4">
      <c r="A9" s="23"/>
      <c r="B9" s="15"/>
      <c r="C9" s="11"/>
      <c r="D9" s="7" t="s">
        <v>23</v>
      </c>
      <c r="E9" s="42"/>
      <c r="F9" s="5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51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295</v>
      </c>
      <c r="G13" s="19">
        <f t="shared" ref="G13:J13" si="0">SUM(G6:G12)</f>
        <v>12.319999999999999</v>
      </c>
      <c r="H13" s="19">
        <f t="shared" si="0"/>
        <v>17.3</v>
      </c>
      <c r="I13" s="19">
        <f t="shared" si="0"/>
        <v>60.96</v>
      </c>
      <c r="J13" s="19">
        <f t="shared" si="0"/>
        <v>436.73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5.8</v>
      </c>
      <c r="H15" s="43">
        <v>4.33</v>
      </c>
      <c r="I15" s="43">
        <v>26.3</v>
      </c>
      <c r="J15" s="43">
        <v>166.5</v>
      </c>
      <c r="K15" s="44">
        <v>118</v>
      </c>
      <c r="L15" s="43"/>
    </row>
    <row r="16" spans="1:12" ht="14.4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2.06</v>
      </c>
      <c r="H16" s="43">
        <v>3.6</v>
      </c>
      <c r="I16" s="43">
        <v>31.68</v>
      </c>
      <c r="J16" s="43">
        <v>157.80000000000001</v>
      </c>
      <c r="K16" s="44">
        <v>124</v>
      </c>
      <c r="L16" s="43"/>
    </row>
    <row r="17" spans="1:12" ht="14.4">
      <c r="A17" s="23"/>
      <c r="B17" s="15"/>
      <c r="C17" s="11"/>
      <c r="D17" s="7" t="s">
        <v>29</v>
      </c>
      <c r="E17" s="42" t="s">
        <v>47</v>
      </c>
      <c r="F17" s="43" t="s">
        <v>48</v>
      </c>
      <c r="G17" s="52">
        <v>13.6</v>
      </c>
      <c r="H17" s="43">
        <v>2.23</v>
      </c>
      <c r="I17" s="43">
        <v>4.28</v>
      </c>
      <c r="J17" s="43">
        <v>76.17</v>
      </c>
      <c r="K17" s="44">
        <v>205</v>
      </c>
      <c r="L17" s="43"/>
    </row>
    <row r="18" spans="1:12" ht="14.4">
      <c r="A18" s="23"/>
      <c r="B18" s="15"/>
      <c r="C18" s="11"/>
      <c r="D18" s="7" t="s">
        <v>30</v>
      </c>
      <c r="E18" s="42" t="s">
        <v>49</v>
      </c>
      <c r="F18" s="51">
        <v>200</v>
      </c>
      <c r="G18" s="43">
        <v>1</v>
      </c>
      <c r="H18" s="43">
        <v>0.06</v>
      </c>
      <c r="I18" s="43">
        <v>27.5</v>
      </c>
      <c r="J18" s="43">
        <v>110</v>
      </c>
      <c r="K18" s="44">
        <v>30</v>
      </c>
      <c r="L18" s="43"/>
    </row>
    <row r="19" spans="1:12" ht="14.4">
      <c r="A19" s="23"/>
      <c r="B19" s="15"/>
      <c r="C19" s="11"/>
      <c r="D19" s="7" t="s">
        <v>31</v>
      </c>
      <c r="E19" s="42" t="s">
        <v>50</v>
      </c>
      <c r="F19" s="51">
        <v>30</v>
      </c>
      <c r="G19" s="43">
        <v>3.95</v>
      </c>
      <c r="H19" s="43">
        <v>0.5</v>
      </c>
      <c r="I19" s="43">
        <v>24.15</v>
      </c>
      <c r="J19" s="43">
        <v>106.8</v>
      </c>
      <c r="K19" s="44">
        <v>179</v>
      </c>
      <c r="L19" s="43"/>
    </row>
    <row r="20" spans="1:12" ht="14.4">
      <c r="A20" s="23"/>
      <c r="B20" s="15"/>
      <c r="C20" s="11"/>
      <c r="D20" s="7" t="s">
        <v>32</v>
      </c>
      <c r="E20" s="42" t="s">
        <v>51</v>
      </c>
      <c r="F20" s="54">
        <v>30</v>
      </c>
      <c r="G20" s="43">
        <v>2.31</v>
      </c>
      <c r="H20" s="43">
        <v>0.42</v>
      </c>
      <c r="I20" s="52">
        <v>11.31</v>
      </c>
      <c r="J20" s="43">
        <v>60.3</v>
      </c>
      <c r="K20" s="44">
        <v>191</v>
      </c>
      <c r="L20" s="43"/>
    </row>
    <row r="21" spans="1:12" ht="14.4">
      <c r="A21" s="23"/>
      <c r="B21" s="15"/>
      <c r="C21" s="11"/>
      <c r="D21" s="6"/>
      <c r="E21" s="52"/>
      <c r="F21" s="43"/>
      <c r="G21" s="43"/>
      <c r="H21" s="43"/>
      <c r="I21" s="43"/>
      <c r="J21" s="52"/>
      <c r="K21" s="44"/>
      <c r="L21" s="43"/>
    </row>
    <row r="22" spans="1:12" ht="14.4">
      <c r="A22" s="23"/>
      <c r="B22" s="15"/>
      <c r="C22" s="11"/>
      <c r="D22" s="6"/>
      <c r="E22" s="42"/>
      <c r="F22" s="51"/>
      <c r="G22" s="51"/>
      <c r="H22" s="43" t="s">
        <v>39</v>
      </c>
      <c r="I22" s="43" t="s">
        <v>39</v>
      </c>
      <c r="J22" s="43" t="s">
        <v>39</v>
      </c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28.72</v>
      </c>
      <c r="H23" s="19">
        <f t="shared" si="2"/>
        <v>11.14</v>
      </c>
      <c r="I23" s="19">
        <f t="shared" si="2"/>
        <v>125.22</v>
      </c>
      <c r="J23" s="19">
        <f t="shared" si="2"/>
        <v>677.56999999999994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955</v>
      </c>
      <c r="G24" s="32">
        <f t="shared" ref="G24:J24" si="4">G13+G23</f>
        <v>41.04</v>
      </c>
      <c r="H24" s="32">
        <f t="shared" si="4"/>
        <v>28.44</v>
      </c>
      <c r="I24" s="32">
        <f t="shared" si="4"/>
        <v>186.18</v>
      </c>
      <c r="J24" s="32">
        <f t="shared" si="4"/>
        <v>1114.3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2" t="s">
        <v>52</v>
      </c>
      <c r="F25" s="43" t="s">
        <v>53</v>
      </c>
      <c r="G25" s="43">
        <v>1.9</v>
      </c>
      <c r="H25" s="43">
        <v>22.08</v>
      </c>
      <c r="I25" s="43">
        <v>55.76</v>
      </c>
      <c r="J25" s="43">
        <v>161.1</v>
      </c>
      <c r="K25" s="44">
        <v>182</v>
      </c>
      <c r="L25" s="43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0.1</v>
      </c>
      <c r="H27" s="43">
        <v>0.02</v>
      </c>
      <c r="I27" s="43">
        <v>9.9</v>
      </c>
      <c r="J27" s="43">
        <v>35</v>
      </c>
      <c r="K27" s="44">
        <v>18</v>
      </c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0.92</v>
      </c>
      <c r="H29" s="43">
        <v>0.2</v>
      </c>
      <c r="I29" s="43">
        <v>8.1199999999999992</v>
      </c>
      <c r="J29" s="43">
        <v>43</v>
      </c>
      <c r="K29" s="44"/>
      <c r="L29" s="43"/>
    </row>
    <row r="30" spans="1:12" ht="14.4">
      <c r="A30" s="14"/>
      <c r="B30" s="15"/>
      <c r="C30" s="11"/>
      <c r="D30" s="6"/>
      <c r="E30" s="42"/>
      <c r="F30" s="51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2.92</v>
      </c>
      <c r="H32" s="19">
        <f t="shared" ref="H32" si="7">SUM(H25:H31)</f>
        <v>22.299999999999997</v>
      </c>
      <c r="I32" s="19">
        <f t="shared" ref="I32" si="8">SUM(I25:I31)</f>
        <v>73.78</v>
      </c>
      <c r="J32" s="19">
        <f t="shared" ref="J32:L32" si="9">SUM(J25:J31)</f>
        <v>239.1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1.7</v>
      </c>
      <c r="H34" s="43">
        <v>1.77</v>
      </c>
      <c r="I34" s="43">
        <v>12.73</v>
      </c>
      <c r="J34" s="43">
        <v>58.47</v>
      </c>
      <c r="K34" s="44">
        <v>194</v>
      </c>
      <c r="L34" s="43"/>
    </row>
    <row r="35" spans="1:12" ht="14.4">
      <c r="A35" s="14"/>
      <c r="B35" s="15"/>
      <c r="C35" s="11"/>
      <c r="D35" s="7" t="s">
        <v>28</v>
      </c>
      <c r="E35" s="42" t="s">
        <v>57</v>
      </c>
      <c r="F35" s="43">
        <v>250</v>
      </c>
      <c r="G35" s="43">
        <v>18.82</v>
      </c>
      <c r="H35" s="43">
        <v>14.62</v>
      </c>
      <c r="I35" s="43">
        <v>21.43</v>
      </c>
      <c r="J35" s="43">
        <v>240.08</v>
      </c>
      <c r="K35" s="44">
        <v>195</v>
      </c>
      <c r="L35" s="43"/>
    </row>
    <row r="36" spans="1:12" ht="14.4">
      <c r="A36" s="14"/>
      <c r="B36" s="15"/>
      <c r="C36" s="11"/>
      <c r="D36" s="7" t="s">
        <v>29</v>
      </c>
      <c r="E36" s="42" t="s">
        <v>58</v>
      </c>
      <c r="F36" s="43">
        <v>100</v>
      </c>
      <c r="G36" s="43">
        <v>0.8</v>
      </c>
      <c r="H36" s="43">
        <v>0.1</v>
      </c>
      <c r="I36" s="43">
        <v>2.5</v>
      </c>
      <c r="J36" s="43">
        <v>14</v>
      </c>
      <c r="K36" s="44">
        <v>53</v>
      </c>
      <c r="L36" s="43"/>
    </row>
    <row r="37" spans="1:12" ht="14.4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436</v>
      </c>
      <c r="L37" s="43"/>
    </row>
    <row r="38" spans="1:12" ht="14.4">
      <c r="A38" s="14"/>
      <c r="B38" s="15"/>
      <c r="C38" s="11"/>
      <c r="D38" s="7" t="s">
        <v>31</v>
      </c>
      <c r="E38" s="42" t="s">
        <v>50</v>
      </c>
      <c r="F38" s="51">
        <v>30</v>
      </c>
      <c r="G38" s="43">
        <v>3.95</v>
      </c>
      <c r="H38" s="43">
        <v>0.5</v>
      </c>
      <c r="I38" s="43">
        <v>24.15</v>
      </c>
      <c r="J38" s="43">
        <v>106.8</v>
      </c>
      <c r="K38" s="44">
        <v>179</v>
      </c>
      <c r="L38" s="43"/>
    </row>
    <row r="39" spans="1:12" ht="14.4">
      <c r="A39" s="14"/>
      <c r="B39" s="15"/>
      <c r="C39" s="11"/>
      <c r="D39" s="7" t="s">
        <v>32</v>
      </c>
      <c r="E39" s="42" t="s">
        <v>51</v>
      </c>
      <c r="F39" s="54">
        <v>30</v>
      </c>
      <c r="G39" s="43">
        <v>2.31</v>
      </c>
      <c r="H39" s="43">
        <v>0.42</v>
      </c>
      <c r="I39" s="52">
        <v>11.31</v>
      </c>
      <c r="J39" s="43">
        <v>60.3</v>
      </c>
      <c r="K39" s="44">
        <v>191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27.68</v>
      </c>
      <c r="H42" s="19">
        <f t="shared" ref="H42" si="11">SUM(H33:H41)</f>
        <v>17.410000000000004</v>
      </c>
      <c r="I42" s="19">
        <f t="shared" ref="I42" si="12">SUM(I33:I41)</f>
        <v>96.32</v>
      </c>
      <c r="J42" s="19">
        <f t="shared" ref="J42:L42" si="13">SUM(J33:J41)</f>
        <v>572.65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1160</v>
      </c>
      <c r="G43" s="32">
        <f t="shared" ref="G43" si="14">G32+G42</f>
        <v>30.6</v>
      </c>
      <c r="H43" s="32">
        <f t="shared" ref="H43" si="15">H32+H42</f>
        <v>39.71</v>
      </c>
      <c r="I43" s="32">
        <f t="shared" ref="I43" si="16">I32+I42</f>
        <v>170.1</v>
      </c>
      <c r="J43" s="32">
        <f t="shared" ref="J43:L43" si="17">J32+J42</f>
        <v>811.75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8.35</v>
      </c>
      <c r="H44" s="40">
        <v>4.68</v>
      </c>
      <c r="I44" s="40">
        <v>49.32</v>
      </c>
      <c r="J44" s="40">
        <v>262.8</v>
      </c>
      <c r="K44" s="41">
        <v>125</v>
      </c>
      <c r="L44" s="40"/>
    </row>
    <row r="45" spans="1:12" ht="14.4">
      <c r="A45" s="23"/>
      <c r="B45" s="15"/>
      <c r="C45" s="11"/>
      <c r="D45" s="6"/>
      <c r="E45" s="42" t="s">
        <v>61</v>
      </c>
      <c r="F45" s="43" t="s">
        <v>48</v>
      </c>
      <c r="G45" s="43">
        <v>18.600000000000001</v>
      </c>
      <c r="H45" s="43">
        <v>8.6999999999999993</v>
      </c>
      <c r="I45" s="43">
        <v>0</v>
      </c>
      <c r="J45" s="43">
        <v>151.19999999999999</v>
      </c>
      <c r="K45" s="44">
        <v>185</v>
      </c>
      <c r="L45" s="43"/>
    </row>
    <row r="46" spans="1:12" ht="14.4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0.1</v>
      </c>
      <c r="H46" s="43">
        <v>0.02</v>
      </c>
      <c r="I46" s="43">
        <v>9.9</v>
      </c>
      <c r="J46" s="43">
        <v>35</v>
      </c>
      <c r="K46" s="44">
        <v>18</v>
      </c>
      <c r="L46" s="43"/>
    </row>
    <row r="47" spans="1:12" ht="14.4">
      <c r="A47" s="23"/>
      <c r="B47" s="15"/>
      <c r="C47" s="11"/>
      <c r="D47" s="7" t="s">
        <v>23</v>
      </c>
      <c r="E47" s="42" t="s">
        <v>62</v>
      </c>
      <c r="F47" s="53">
        <v>40</v>
      </c>
      <c r="G47" s="43">
        <v>2.4</v>
      </c>
      <c r="H47" s="43">
        <v>11.2</v>
      </c>
      <c r="I47" s="43">
        <v>22.4</v>
      </c>
      <c r="J47" s="43">
        <v>200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53"/>
      <c r="G50" s="43"/>
      <c r="H50" s="43"/>
      <c r="I50" s="43">
        <v>0</v>
      </c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29.450000000000003</v>
      </c>
      <c r="H51" s="19">
        <f t="shared" ref="H51" si="19">SUM(H44:H50)</f>
        <v>24.599999999999998</v>
      </c>
      <c r="I51" s="19">
        <f t="shared" ref="I51" si="20">SUM(I44:I50)</f>
        <v>81.62</v>
      </c>
      <c r="J51" s="19">
        <f t="shared" ref="J51:L51" si="21">SUM(J44:J50)</f>
        <v>649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3.8</v>
      </c>
      <c r="H53" s="43">
        <v>14.8</v>
      </c>
      <c r="I53" s="43">
        <v>23</v>
      </c>
      <c r="J53" s="43">
        <v>233.8</v>
      </c>
      <c r="K53" s="44">
        <v>161</v>
      </c>
      <c r="L53" s="43"/>
    </row>
    <row r="54" spans="1:12" ht="14.4">
      <c r="A54" s="23"/>
      <c r="B54" s="15"/>
      <c r="C54" s="11"/>
      <c r="D54" s="7" t="s">
        <v>28</v>
      </c>
      <c r="E54" s="42" t="s">
        <v>64</v>
      </c>
      <c r="F54" s="43">
        <v>150</v>
      </c>
      <c r="G54" s="43">
        <v>5.9</v>
      </c>
      <c r="H54" s="43">
        <v>4.45</v>
      </c>
      <c r="I54" s="43">
        <v>52.11</v>
      </c>
      <c r="J54" s="43">
        <v>312.60000000000002</v>
      </c>
      <c r="K54" s="43">
        <v>165</v>
      </c>
      <c r="L54" s="52"/>
    </row>
    <row r="55" spans="1:12" ht="14.4">
      <c r="A55" s="23"/>
      <c r="B55" s="15"/>
      <c r="C55" s="11"/>
      <c r="D55" s="7" t="s">
        <v>29</v>
      </c>
      <c r="E55" s="42" t="s">
        <v>65</v>
      </c>
      <c r="F55" s="43" t="s">
        <v>48</v>
      </c>
      <c r="G55" s="43">
        <v>19.399999999999999</v>
      </c>
      <c r="H55" s="43">
        <v>9.3000000000000007</v>
      </c>
      <c r="I55" s="43">
        <v>7.8</v>
      </c>
      <c r="J55" s="43">
        <v>192.2</v>
      </c>
      <c r="K55" s="44">
        <v>198</v>
      </c>
      <c r="L55" s="43"/>
    </row>
    <row r="56" spans="1:12" ht="14.4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</v>
      </c>
      <c r="H56" s="43">
        <v>0</v>
      </c>
      <c r="I56" s="43">
        <v>24</v>
      </c>
      <c r="J56" s="43">
        <v>96</v>
      </c>
      <c r="K56" s="44"/>
      <c r="L56" s="43"/>
    </row>
    <row r="57" spans="1:12" ht="14.4">
      <c r="A57" s="23"/>
      <c r="B57" s="15"/>
      <c r="C57" s="11"/>
      <c r="D57" s="7" t="s">
        <v>31</v>
      </c>
      <c r="E57" s="42" t="s">
        <v>50</v>
      </c>
      <c r="F57" s="51">
        <v>30</v>
      </c>
      <c r="G57" s="43">
        <v>3.95</v>
      </c>
      <c r="H57" s="43">
        <v>0.5</v>
      </c>
      <c r="I57" s="43">
        <v>24.15</v>
      </c>
      <c r="J57" s="43">
        <v>106.8</v>
      </c>
      <c r="K57" s="44">
        <v>179</v>
      </c>
      <c r="L57" s="43"/>
    </row>
    <row r="58" spans="1:12" ht="14.4">
      <c r="A58" s="23"/>
      <c r="B58" s="15"/>
      <c r="C58" s="11"/>
      <c r="D58" s="7" t="s">
        <v>32</v>
      </c>
      <c r="E58" s="42" t="s">
        <v>51</v>
      </c>
      <c r="F58" s="54">
        <v>30</v>
      </c>
      <c r="G58" s="43">
        <v>2.31</v>
      </c>
      <c r="H58" s="43">
        <v>0.42</v>
      </c>
      <c r="I58" s="52">
        <v>11.31</v>
      </c>
      <c r="J58" s="43">
        <v>60.3</v>
      </c>
      <c r="K58" s="44">
        <v>191</v>
      </c>
      <c r="L58" s="43"/>
    </row>
    <row r="59" spans="1:12" ht="14.4">
      <c r="A59" s="23"/>
      <c r="B59" s="15"/>
      <c r="C59" s="11"/>
      <c r="D59" s="6"/>
      <c r="E59" s="42" t="s">
        <v>67</v>
      </c>
      <c r="F59" s="43">
        <v>100</v>
      </c>
      <c r="G59" s="43">
        <v>1.83</v>
      </c>
      <c r="H59" s="43">
        <v>3.75</v>
      </c>
      <c r="I59" s="43">
        <v>8.75</v>
      </c>
      <c r="J59" s="43">
        <v>75.83</v>
      </c>
      <c r="K59" s="44">
        <v>17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37.19</v>
      </c>
      <c r="H61" s="19">
        <f t="shared" ref="H61" si="23">SUM(H52:H60)</f>
        <v>33.22</v>
      </c>
      <c r="I61" s="19">
        <f t="shared" ref="I61" si="24">SUM(I52:I60)</f>
        <v>151.12</v>
      </c>
      <c r="J61" s="19">
        <f t="shared" ref="J61:L61" si="25">SUM(J52:J60)</f>
        <v>1077.53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1180</v>
      </c>
      <c r="G62" s="32">
        <f t="shared" ref="G62" si="26">G51+G61</f>
        <v>66.64</v>
      </c>
      <c r="H62" s="32">
        <f t="shared" ref="H62" si="27">H51+H61</f>
        <v>57.819999999999993</v>
      </c>
      <c r="I62" s="32">
        <f t="shared" ref="I62" si="28">I51+I61</f>
        <v>232.74</v>
      </c>
      <c r="J62" s="32">
        <f t="shared" ref="J62:L62" si="29">J51+J61</f>
        <v>1726.53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 t="s">
        <v>69</v>
      </c>
      <c r="G63" s="40">
        <v>23.15</v>
      </c>
      <c r="H63" s="40">
        <v>15.75</v>
      </c>
      <c r="I63" s="40">
        <v>62.2</v>
      </c>
      <c r="J63" s="40">
        <v>482</v>
      </c>
      <c r="K63" s="41">
        <v>176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0.1</v>
      </c>
      <c r="H65" s="43">
        <v>0.02</v>
      </c>
      <c r="I65" s="43">
        <v>9.9</v>
      </c>
      <c r="J65" s="43">
        <v>35</v>
      </c>
      <c r="K65" s="44">
        <v>18</v>
      </c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23.65</v>
      </c>
      <c r="H70" s="19">
        <f t="shared" ref="H70" si="31">SUM(H63:H69)</f>
        <v>16.169999999999998</v>
      </c>
      <c r="I70" s="19">
        <f t="shared" ref="I70" si="32">SUM(I63:I69)</f>
        <v>81.900000000000006</v>
      </c>
      <c r="J70" s="19">
        <f t="shared" ref="J70:L70" si="33">SUM(J63:J69)</f>
        <v>564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10</v>
      </c>
      <c r="H72" s="43">
        <v>5</v>
      </c>
      <c r="I72" s="43">
        <v>8</v>
      </c>
      <c r="J72" s="43">
        <v>117.8</v>
      </c>
      <c r="K72" s="44">
        <v>168</v>
      </c>
      <c r="L72" s="43"/>
    </row>
    <row r="73" spans="1:12" ht="26.4">
      <c r="A73" s="23"/>
      <c r="B73" s="15"/>
      <c r="C73" s="11"/>
      <c r="D73" s="7" t="s">
        <v>28</v>
      </c>
      <c r="E73" s="42" t="s">
        <v>72</v>
      </c>
      <c r="F73" s="43" t="s">
        <v>73</v>
      </c>
      <c r="G73" s="43">
        <v>5.8</v>
      </c>
      <c r="H73" s="43">
        <v>13.5</v>
      </c>
      <c r="I73" s="43">
        <v>31.1</v>
      </c>
      <c r="J73" s="43">
        <v>225.6</v>
      </c>
      <c r="K73" s="44">
        <v>190</v>
      </c>
      <c r="L73" s="43"/>
    </row>
    <row r="74" spans="1:12" ht="14.4">
      <c r="A74" s="23"/>
      <c r="B74" s="15"/>
      <c r="C74" s="11"/>
      <c r="D74" s="7" t="s">
        <v>29</v>
      </c>
      <c r="E74" s="42" t="s">
        <v>58</v>
      </c>
      <c r="F74" s="43">
        <v>100</v>
      </c>
      <c r="G74" s="43">
        <v>0.8</v>
      </c>
      <c r="H74" s="43">
        <v>0.1</v>
      </c>
      <c r="I74" s="43">
        <v>2.5</v>
      </c>
      <c r="J74" s="43">
        <v>14</v>
      </c>
      <c r="K74" s="44">
        <v>53</v>
      </c>
      <c r="L74" s="43"/>
    </row>
    <row r="75" spans="1:12" ht="14.4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</v>
      </c>
      <c r="H75" s="43">
        <v>0</v>
      </c>
      <c r="I75" s="43">
        <v>14</v>
      </c>
      <c r="J75" s="43">
        <v>52.6</v>
      </c>
      <c r="K75" s="44" t="s">
        <v>75</v>
      </c>
      <c r="L75" s="43"/>
    </row>
    <row r="76" spans="1:12" ht="14.4">
      <c r="A76" s="23"/>
      <c r="B76" s="15"/>
      <c r="C76" s="11"/>
      <c r="D76" s="7" t="s">
        <v>31</v>
      </c>
      <c r="E76" s="42" t="s">
        <v>50</v>
      </c>
      <c r="F76" s="51">
        <v>30</v>
      </c>
      <c r="G76" s="43">
        <v>3.95</v>
      </c>
      <c r="H76" s="43">
        <v>0.5</v>
      </c>
      <c r="I76" s="43">
        <v>24.15</v>
      </c>
      <c r="J76" s="43">
        <v>106.8</v>
      </c>
      <c r="K76" s="44">
        <v>179</v>
      </c>
      <c r="L76" s="43"/>
    </row>
    <row r="77" spans="1:12" ht="14.4">
      <c r="A77" s="23"/>
      <c r="B77" s="15"/>
      <c r="C77" s="11"/>
      <c r="D77" s="7" t="s">
        <v>32</v>
      </c>
      <c r="E77" s="42" t="s">
        <v>51</v>
      </c>
      <c r="F77" s="54">
        <v>30</v>
      </c>
      <c r="G77" s="43">
        <v>2.31</v>
      </c>
      <c r="H77" s="43">
        <v>0.42</v>
      </c>
      <c r="I77" s="52">
        <v>11.31</v>
      </c>
      <c r="J77" s="43">
        <v>60.3</v>
      </c>
      <c r="K77" s="44">
        <v>191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22.86</v>
      </c>
      <c r="H80" s="19">
        <f t="shared" ref="H80" si="35">SUM(H71:H79)</f>
        <v>19.520000000000003</v>
      </c>
      <c r="I80" s="19">
        <f t="shared" ref="I80" si="36">SUM(I71:I79)</f>
        <v>91.06</v>
      </c>
      <c r="J80" s="19">
        <f t="shared" ref="J80:L80" si="37">SUM(J71:J79)</f>
        <v>577.09999999999991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910</v>
      </c>
      <c r="G81" s="32">
        <f t="shared" ref="G81" si="38">G70+G80</f>
        <v>46.51</v>
      </c>
      <c r="H81" s="32">
        <f t="shared" ref="H81" si="39">H70+H80</f>
        <v>35.69</v>
      </c>
      <c r="I81" s="32">
        <f t="shared" ref="I81" si="40">I70+I80</f>
        <v>172.96</v>
      </c>
      <c r="J81" s="32">
        <f t="shared" ref="J81:L81" si="41">J70+J80</f>
        <v>1141.0999999999999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1.5</v>
      </c>
      <c r="H82" s="40">
        <v>5.8</v>
      </c>
      <c r="I82" s="40">
        <v>32.799999999999997</v>
      </c>
      <c r="J82" s="40">
        <v>100</v>
      </c>
      <c r="K82" s="41">
        <v>183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0.1</v>
      </c>
      <c r="H84" s="43">
        <v>0.02</v>
      </c>
      <c r="I84" s="43">
        <v>9.9</v>
      </c>
      <c r="J84" s="43">
        <v>35</v>
      </c>
      <c r="K84" s="44">
        <v>18</v>
      </c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77</v>
      </c>
      <c r="F86" s="43">
        <v>150</v>
      </c>
      <c r="G86" s="52">
        <v>2.25</v>
      </c>
      <c r="H86" s="43">
        <v>0.75</v>
      </c>
      <c r="I86" s="43">
        <v>31.5</v>
      </c>
      <c r="J86" s="52">
        <v>144</v>
      </c>
      <c r="K86" s="44"/>
      <c r="L86" s="43"/>
    </row>
    <row r="87" spans="1:12" ht="14.4">
      <c r="A87" s="23"/>
      <c r="B87" s="15"/>
      <c r="C87" s="11"/>
      <c r="D87" s="6"/>
      <c r="E87" s="42"/>
      <c r="F87" s="53"/>
      <c r="G87" s="43"/>
      <c r="H87" s="43"/>
      <c r="I87" s="43"/>
      <c r="J87" s="43"/>
      <c r="K87" s="55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3.85</v>
      </c>
      <c r="H89" s="19">
        <f t="shared" ref="H89" si="43">SUM(H82:H88)</f>
        <v>6.5699999999999994</v>
      </c>
      <c r="I89" s="19">
        <f t="shared" ref="I89" si="44">SUM(I82:I88)</f>
        <v>74.199999999999989</v>
      </c>
      <c r="J89" s="19">
        <f t="shared" ref="J89:L89" si="45">SUM(J82:J88)</f>
        <v>279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8.0500000000000007</v>
      </c>
      <c r="H91" s="43">
        <v>4.9000000000000004</v>
      </c>
      <c r="I91" s="43">
        <v>11.57</v>
      </c>
      <c r="J91" s="43">
        <v>156.44999999999999</v>
      </c>
      <c r="K91" s="44">
        <v>167</v>
      </c>
      <c r="L91" s="43"/>
    </row>
    <row r="92" spans="1:12" ht="14.4">
      <c r="A92" s="23"/>
      <c r="B92" s="15"/>
      <c r="C92" s="11"/>
      <c r="D92" s="7" t="s">
        <v>28</v>
      </c>
      <c r="E92" s="42" t="s">
        <v>79</v>
      </c>
      <c r="F92" s="43">
        <v>150</v>
      </c>
      <c r="G92" s="43">
        <v>4.4000000000000004</v>
      </c>
      <c r="H92" s="43">
        <v>4.92</v>
      </c>
      <c r="I92" s="43">
        <v>37.08</v>
      </c>
      <c r="J92" s="43">
        <v>201</v>
      </c>
      <c r="K92" s="44">
        <v>184</v>
      </c>
      <c r="L92" s="43"/>
    </row>
    <row r="93" spans="1:12" ht="14.4">
      <c r="A93" s="23"/>
      <c r="B93" s="15"/>
      <c r="C93" s="11"/>
      <c r="D93" s="7" t="s">
        <v>29</v>
      </c>
      <c r="E93" s="42" t="s">
        <v>61</v>
      </c>
      <c r="F93" s="43" t="s">
        <v>48</v>
      </c>
      <c r="G93" s="43">
        <v>18.600000000000001</v>
      </c>
      <c r="H93" s="43">
        <v>8.6999999999999993</v>
      </c>
      <c r="I93" s="43">
        <v>0</v>
      </c>
      <c r="J93" s="43">
        <v>151.19999999999999</v>
      </c>
      <c r="K93" s="44">
        <v>185</v>
      </c>
      <c r="L93" s="43"/>
    </row>
    <row r="94" spans="1:12" ht="14.4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0.19</v>
      </c>
      <c r="H94" s="43">
        <v>0</v>
      </c>
      <c r="I94" s="43">
        <v>19.600000000000001</v>
      </c>
      <c r="J94" s="43">
        <v>74.37</v>
      </c>
      <c r="K94" s="44">
        <v>44</v>
      </c>
      <c r="L94" s="43"/>
    </row>
    <row r="95" spans="1:12" ht="14.4">
      <c r="A95" s="23"/>
      <c r="B95" s="15"/>
      <c r="C95" s="11"/>
      <c r="D95" s="7" t="s">
        <v>31</v>
      </c>
      <c r="E95" s="42" t="s">
        <v>50</v>
      </c>
      <c r="F95" s="51">
        <v>30</v>
      </c>
      <c r="G95" s="43">
        <v>3.95</v>
      </c>
      <c r="H95" s="43">
        <v>0.5</v>
      </c>
      <c r="I95" s="43">
        <v>24.15</v>
      </c>
      <c r="J95" s="43">
        <v>106.8</v>
      </c>
      <c r="K95" s="44">
        <v>179</v>
      </c>
      <c r="L95" s="43"/>
    </row>
    <row r="96" spans="1:12" ht="14.4">
      <c r="A96" s="23"/>
      <c r="B96" s="15"/>
      <c r="C96" s="11"/>
      <c r="D96" s="7" t="s">
        <v>32</v>
      </c>
      <c r="E96" s="42" t="s">
        <v>51</v>
      </c>
      <c r="F96" s="54">
        <v>30</v>
      </c>
      <c r="G96" s="43">
        <v>2.31</v>
      </c>
      <c r="H96" s="43">
        <v>0.42</v>
      </c>
      <c r="I96" s="52">
        <v>11.31</v>
      </c>
      <c r="J96" s="43">
        <v>60.3</v>
      </c>
      <c r="K96" s="44">
        <v>191</v>
      </c>
      <c r="L96" s="43"/>
    </row>
    <row r="97" spans="1:12" ht="14.4">
      <c r="A97" s="23"/>
      <c r="B97" s="15"/>
      <c r="C97" s="11"/>
      <c r="D97" s="6"/>
      <c r="E97" s="52"/>
      <c r="F97" s="43"/>
      <c r="G97" s="43"/>
      <c r="H97" s="43"/>
      <c r="I97" s="43"/>
      <c r="J97" s="52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37.500000000000007</v>
      </c>
      <c r="H99" s="19">
        <f t="shared" ref="H99" si="47">SUM(H90:H98)</f>
        <v>19.440000000000001</v>
      </c>
      <c r="I99" s="19">
        <f t="shared" ref="I99" si="48">SUM(I90:I98)</f>
        <v>103.71000000000001</v>
      </c>
      <c r="J99" s="19">
        <f t="shared" ref="J99:L99" si="49">SUM(J90:J98)</f>
        <v>750.11999999999989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1210</v>
      </c>
      <c r="G100" s="32">
        <f t="shared" ref="G100" si="50">G89+G99</f>
        <v>41.350000000000009</v>
      </c>
      <c r="H100" s="32">
        <f t="shared" ref="H100" si="51">H89+H99</f>
        <v>26.01</v>
      </c>
      <c r="I100" s="32">
        <f t="shared" ref="I100" si="52">I89+I99</f>
        <v>177.91</v>
      </c>
      <c r="J100" s="32">
        <f t="shared" ref="J100:L100" si="53">J89+J99</f>
        <v>1029.1199999999999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250</v>
      </c>
      <c r="G101" s="40">
        <v>20.71</v>
      </c>
      <c r="H101" s="40">
        <v>27.22</v>
      </c>
      <c r="I101" s="40">
        <v>49.19</v>
      </c>
      <c r="J101" s="40">
        <v>512.77</v>
      </c>
      <c r="K101" s="41">
        <v>181</v>
      </c>
      <c r="L101" s="40"/>
    </row>
    <row r="102" spans="1:12" ht="14.4">
      <c r="A102" s="23"/>
      <c r="B102" s="15"/>
      <c r="C102" s="11"/>
      <c r="D102" s="6"/>
      <c r="E102" s="42"/>
      <c r="F102" s="5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0.1</v>
      </c>
      <c r="H103" s="43">
        <v>0.02</v>
      </c>
      <c r="I103" s="43">
        <v>9.9</v>
      </c>
      <c r="J103" s="43">
        <v>35</v>
      </c>
      <c r="K103" s="44">
        <v>18</v>
      </c>
      <c r="L103" s="43"/>
    </row>
    <row r="104" spans="1:12" ht="14.4">
      <c r="A104" s="23"/>
      <c r="B104" s="15"/>
      <c r="C104" s="11"/>
      <c r="D104" s="7" t="s">
        <v>23</v>
      </c>
      <c r="E104" s="42" t="s">
        <v>50</v>
      </c>
      <c r="F104" s="51">
        <v>50</v>
      </c>
      <c r="G104" s="43">
        <v>3.95</v>
      </c>
      <c r="H104" s="43">
        <v>0.5</v>
      </c>
      <c r="I104" s="43">
        <v>24.15</v>
      </c>
      <c r="J104" s="43">
        <v>106.8</v>
      </c>
      <c r="K104" s="44">
        <v>179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82</v>
      </c>
      <c r="F106" s="43">
        <v>95</v>
      </c>
      <c r="G106" s="43">
        <v>2.2799999999999998</v>
      </c>
      <c r="H106" s="43">
        <v>2.38</v>
      </c>
      <c r="I106" s="43">
        <v>16.059999999999999</v>
      </c>
      <c r="J106" s="43">
        <v>95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27.040000000000003</v>
      </c>
      <c r="H108" s="19">
        <f t="shared" si="54"/>
        <v>30.119999999999997</v>
      </c>
      <c r="I108" s="19">
        <f t="shared" si="54"/>
        <v>99.3</v>
      </c>
      <c r="J108" s="19">
        <f t="shared" si="54"/>
        <v>749.56999999999994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1.5</v>
      </c>
      <c r="H110" s="43">
        <v>1.92</v>
      </c>
      <c r="I110" s="43">
        <v>14.5</v>
      </c>
      <c r="J110" s="43">
        <v>62.8</v>
      </c>
      <c r="K110" s="44">
        <v>201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84</v>
      </c>
      <c r="F111" s="43">
        <v>150</v>
      </c>
      <c r="G111" s="43">
        <v>2.77</v>
      </c>
      <c r="H111" s="43">
        <v>4.17</v>
      </c>
      <c r="I111" s="43">
        <v>33.25</v>
      </c>
      <c r="J111" s="43">
        <v>173.8</v>
      </c>
      <c r="K111" s="44">
        <v>202</v>
      </c>
      <c r="L111" s="43"/>
    </row>
    <row r="112" spans="1:12" ht="14.4">
      <c r="A112" s="23"/>
      <c r="B112" s="15"/>
      <c r="C112" s="11"/>
      <c r="D112" s="7" t="s">
        <v>29</v>
      </c>
      <c r="E112" s="42" t="s">
        <v>85</v>
      </c>
      <c r="F112" s="43" t="s">
        <v>48</v>
      </c>
      <c r="G112" s="43">
        <v>12.4</v>
      </c>
      <c r="H112" s="43">
        <v>13.01</v>
      </c>
      <c r="I112" s="43">
        <v>10.76</v>
      </c>
      <c r="J112" s="43">
        <v>198.6</v>
      </c>
      <c r="K112" s="44">
        <v>204</v>
      </c>
      <c r="L112" s="43"/>
    </row>
    <row r="113" spans="1:12" ht="14.4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</v>
      </c>
      <c r="H113" s="43">
        <v>0</v>
      </c>
      <c r="I113" s="43">
        <v>14</v>
      </c>
      <c r="J113" s="43">
        <v>52.6</v>
      </c>
      <c r="K113" s="44" t="s">
        <v>75</v>
      </c>
      <c r="L113" s="43"/>
    </row>
    <row r="114" spans="1:12" ht="14.4">
      <c r="A114" s="23"/>
      <c r="B114" s="15"/>
      <c r="C114" s="11"/>
      <c r="D114" s="7" t="s">
        <v>31</v>
      </c>
      <c r="E114" s="42" t="s">
        <v>50</v>
      </c>
      <c r="F114" s="51">
        <v>30</v>
      </c>
      <c r="G114" s="43">
        <v>3.95</v>
      </c>
      <c r="H114" s="43">
        <v>0.5</v>
      </c>
      <c r="I114" s="43">
        <v>24.15</v>
      </c>
      <c r="J114" s="43">
        <v>106.8</v>
      </c>
      <c r="K114" s="44">
        <v>179</v>
      </c>
      <c r="L114" s="43"/>
    </row>
    <row r="115" spans="1:12" ht="14.4">
      <c r="A115" s="23"/>
      <c r="B115" s="15"/>
      <c r="C115" s="11"/>
      <c r="D115" s="7" t="s">
        <v>32</v>
      </c>
      <c r="E115" s="42" t="s">
        <v>51</v>
      </c>
      <c r="F115" s="54">
        <v>30</v>
      </c>
      <c r="G115" s="43">
        <v>2.31</v>
      </c>
      <c r="H115" s="43">
        <v>0.42</v>
      </c>
      <c r="I115" s="52">
        <v>11.31</v>
      </c>
      <c r="J115" s="43">
        <v>60.3</v>
      </c>
      <c r="K115" s="44">
        <v>191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6">SUM(G109:G117)</f>
        <v>22.93</v>
      </c>
      <c r="H118" s="19">
        <f t="shared" si="56"/>
        <v>20.020000000000003</v>
      </c>
      <c r="I118" s="19">
        <f t="shared" si="56"/>
        <v>107.97</v>
      </c>
      <c r="J118" s="19">
        <f t="shared" si="56"/>
        <v>654.9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1255</v>
      </c>
      <c r="G119" s="32">
        <f t="shared" ref="G119" si="58">G108+G118</f>
        <v>49.97</v>
      </c>
      <c r="H119" s="32">
        <f t="shared" ref="H119" si="59">H108+H118</f>
        <v>50.14</v>
      </c>
      <c r="I119" s="32">
        <f t="shared" ref="I119" si="60">I108+I118</f>
        <v>207.26999999999998</v>
      </c>
      <c r="J119" s="32">
        <f t="shared" ref="J119:L119" si="61">J108+J118</f>
        <v>1404.4699999999998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3" t="s">
        <v>69</v>
      </c>
      <c r="G120" s="40">
        <v>13.36</v>
      </c>
      <c r="H120" s="40">
        <v>12.68</v>
      </c>
      <c r="I120" s="40">
        <v>60.3</v>
      </c>
      <c r="J120" s="40">
        <v>403.06</v>
      </c>
      <c r="K120" s="41">
        <v>189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0.1</v>
      </c>
      <c r="H122" s="43">
        <v>0.02</v>
      </c>
      <c r="I122" s="43">
        <v>9.9</v>
      </c>
      <c r="J122" s="43">
        <v>35</v>
      </c>
      <c r="K122" s="44">
        <v>18</v>
      </c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209</v>
      </c>
      <c r="L124" s="43"/>
    </row>
    <row r="125" spans="1:12" ht="14.4">
      <c r="A125" s="14"/>
      <c r="B125" s="15"/>
      <c r="C125" s="11"/>
      <c r="D125" s="6"/>
      <c r="E125" s="42"/>
      <c r="F125" s="5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52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13.86</v>
      </c>
      <c r="H127" s="19">
        <f t="shared" si="62"/>
        <v>13.1</v>
      </c>
      <c r="I127" s="19">
        <f t="shared" si="62"/>
        <v>80</v>
      </c>
      <c r="J127" s="19">
        <f t="shared" si="62"/>
        <v>485.06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87</v>
      </c>
      <c r="F129" s="43">
        <v>250</v>
      </c>
      <c r="G129" s="43">
        <v>2.2999999999999998</v>
      </c>
      <c r="H129" s="43">
        <v>0.3</v>
      </c>
      <c r="I129" s="43">
        <v>12.5</v>
      </c>
      <c r="J129" s="43">
        <v>61.5</v>
      </c>
      <c r="K129" s="44">
        <v>116</v>
      </c>
      <c r="L129" s="43"/>
    </row>
    <row r="130" spans="1:12" ht="14.4">
      <c r="A130" s="14"/>
      <c r="B130" s="15"/>
      <c r="C130" s="11"/>
      <c r="D130" s="7" t="s">
        <v>28</v>
      </c>
      <c r="E130" s="42" t="s">
        <v>60</v>
      </c>
      <c r="F130" s="43">
        <v>150</v>
      </c>
      <c r="G130" s="43">
        <v>4.46</v>
      </c>
      <c r="H130" s="43">
        <v>3.9</v>
      </c>
      <c r="I130" s="43">
        <v>41.1</v>
      </c>
      <c r="J130" s="43">
        <v>196.5</v>
      </c>
      <c r="K130" s="44">
        <v>125</v>
      </c>
      <c r="L130" s="43"/>
    </row>
    <row r="131" spans="1:12" ht="14.4">
      <c r="A131" s="14"/>
      <c r="B131" s="15"/>
      <c r="C131" s="11"/>
      <c r="D131" s="7" t="s">
        <v>29</v>
      </c>
      <c r="E131" s="42" t="s">
        <v>88</v>
      </c>
      <c r="F131" s="43" t="s">
        <v>48</v>
      </c>
      <c r="G131" s="43">
        <v>5.66</v>
      </c>
      <c r="H131" s="43">
        <v>3.63</v>
      </c>
      <c r="I131" s="43">
        <v>8.08</v>
      </c>
      <c r="J131" s="43">
        <v>87.36</v>
      </c>
      <c r="K131" s="44">
        <v>143</v>
      </c>
      <c r="L131" s="43"/>
    </row>
    <row r="132" spans="1:12" ht="14.4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</v>
      </c>
      <c r="H132" s="43">
        <v>0.06</v>
      </c>
      <c r="I132" s="43">
        <v>27.5</v>
      </c>
      <c r="J132" s="43">
        <v>110</v>
      </c>
      <c r="K132" s="44">
        <v>30</v>
      </c>
      <c r="L132" s="43"/>
    </row>
    <row r="133" spans="1:12" ht="14.4">
      <c r="A133" s="14"/>
      <c r="B133" s="15"/>
      <c r="C133" s="11"/>
      <c r="D133" s="7" t="s">
        <v>31</v>
      </c>
      <c r="E133" s="42" t="s">
        <v>50</v>
      </c>
      <c r="F133" s="51">
        <v>30</v>
      </c>
      <c r="G133" s="43">
        <v>3.95</v>
      </c>
      <c r="H133" s="43">
        <v>0.5</v>
      </c>
      <c r="I133" s="43">
        <v>24.15</v>
      </c>
      <c r="J133" s="43">
        <v>106.8</v>
      </c>
      <c r="K133" s="44">
        <v>179</v>
      </c>
      <c r="L133" s="43"/>
    </row>
    <row r="134" spans="1:12" ht="14.4">
      <c r="A134" s="14"/>
      <c r="B134" s="15"/>
      <c r="C134" s="11"/>
      <c r="D134" s="7" t="s">
        <v>32</v>
      </c>
      <c r="E134" s="42" t="s">
        <v>51</v>
      </c>
      <c r="F134" s="54">
        <v>30</v>
      </c>
      <c r="G134" s="43">
        <v>2.31</v>
      </c>
      <c r="H134" s="43">
        <v>0.42</v>
      </c>
      <c r="I134" s="52">
        <v>11.31</v>
      </c>
      <c r="J134" s="43">
        <v>60.3</v>
      </c>
      <c r="K134" s="44">
        <v>191</v>
      </c>
      <c r="L134" s="43"/>
    </row>
    <row r="135" spans="1:12" ht="14.4">
      <c r="A135" s="14"/>
      <c r="B135" s="15"/>
      <c r="C135" s="11"/>
      <c r="D135" s="6"/>
      <c r="E135" s="52" t="s">
        <v>58</v>
      </c>
      <c r="F135" s="43">
        <v>100</v>
      </c>
      <c r="G135" s="43">
        <v>0.8</v>
      </c>
      <c r="H135" s="43">
        <v>0.1</v>
      </c>
      <c r="I135" s="43">
        <v>2.5</v>
      </c>
      <c r="J135" s="52">
        <v>14</v>
      </c>
      <c r="K135" s="44">
        <v>53</v>
      </c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20.48</v>
      </c>
      <c r="H137" s="19">
        <f t="shared" si="64"/>
        <v>8.91</v>
      </c>
      <c r="I137" s="19">
        <f t="shared" si="64"/>
        <v>127.14000000000001</v>
      </c>
      <c r="J137" s="19">
        <f t="shared" si="64"/>
        <v>636.45999999999992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1060</v>
      </c>
      <c r="G138" s="32">
        <f t="shared" ref="G138" si="66">G127+G137</f>
        <v>34.340000000000003</v>
      </c>
      <c r="H138" s="32">
        <f t="shared" ref="H138" si="67">H127+H137</f>
        <v>22.009999999999998</v>
      </c>
      <c r="I138" s="32">
        <f t="shared" ref="I138" si="68">I127+I137</f>
        <v>207.14000000000001</v>
      </c>
      <c r="J138" s="32">
        <f t="shared" ref="J138:L138" si="69">J127+J137</f>
        <v>1121.52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250</v>
      </c>
      <c r="G139" s="40">
        <v>23.5</v>
      </c>
      <c r="H139" s="40">
        <v>9</v>
      </c>
      <c r="I139" s="40">
        <v>20.12</v>
      </c>
      <c r="J139" s="40">
        <v>176.8</v>
      </c>
      <c r="K139" s="41">
        <v>187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0.1</v>
      </c>
      <c r="H141" s="43">
        <v>0.02</v>
      </c>
      <c r="I141" s="43">
        <v>9.9</v>
      </c>
      <c r="J141" s="43">
        <v>35</v>
      </c>
      <c r="K141" s="44">
        <v>18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90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106.87</v>
      </c>
      <c r="K142" s="44">
        <v>188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66</v>
      </c>
      <c r="F144" s="43">
        <v>200</v>
      </c>
      <c r="G144" s="43">
        <v>0</v>
      </c>
      <c r="H144" s="43">
        <v>0</v>
      </c>
      <c r="I144" s="43">
        <v>24</v>
      </c>
      <c r="J144" s="43">
        <v>96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27.55</v>
      </c>
      <c r="H146" s="19">
        <f t="shared" si="70"/>
        <v>9.52</v>
      </c>
      <c r="I146" s="19">
        <f t="shared" si="70"/>
        <v>78.17</v>
      </c>
      <c r="J146" s="19">
        <f t="shared" si="70"/>
        <v>414.67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3.8</v>
      </c>
      <c r="H148" s="43">
        <v>14.8</v>
      </c>
      <c r="I148" s="43">
        <v>23</v>
      </c>
      <c r="J148" s="43">
        <v>233.8</v>
      </c>
      <c r="K148" s="44">
        <v>161</v>
      </c>
      <c r="L148" s="43"/>
    </row>
    <row r="149" spans="1:12" ht="14.4">
      <c r="A149" s="23"/>
      <c r="B149" s="15"/>
      <c r="C149" s="11"/>
      <c r="D149" s="7" t="s">
        <v>28</v>
      </c>
      <c r="E149" s="42" t="s">
        <v>81</v>
      </c>
      <c r="F149" s="43">
        <v>250</v>
      </c>
      <c r="G149" s="43">
        <v>20.71</v>
      </c>
      <c r="H149" s="43">
        <v>27.22</v>
      </c>
      <c r="I149" s="43">
        <v>49.19</v>
      </c>
      <c r="J149" s="43">
        <v>512.77</v>
      </c>
      <c r="K149" s="44">
        <v>181</v>
      </c>
      <c r="L149" s="43"/>
    </row>
    <row r="150" spans="1:12" ht="14.4">
      <c r="A150" s="23"/>
      <c r="B150" s="15"/>
      <c r="C150" s="11"/>
      <c r="D150" s="7" t="s">
        <v>29</v>
      </c>
      <c r="E150" s="42" t="s">
        <v>67</v>
      </c>
      <c r="F150" s="43">
        <v>100</v>
      </c>
      <c r="G150" s="43">
        <v>1.83</v>
      </c>
      <c r="H150" s="43">
        <v>3.75</v>
      </c>
      <c r="I150" s="43">
        <v>8.75</v>
      </c>
      <c r="J150" s="43">
        <v>75.83</v>
      </c>
      <c r="K150" s="44">
        <v>17</v>
      </c>
      <c r="L150" s="43"/>
    </row>
    <row r="151" spans="1:12" ht="14.4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0.19</v>
      </c>
      <c r="H151" s="43">
        <v>0</v>
      </c>
      <c r="I151" s="43">
        <v>19.600000000000001</v>
      </c>
      <c r="J151" s="43">
        <v>74.37</v>
      </c>
      <c r="K151" s="44">
        <v>44</v>
      </c>
      <c r="L151" s="43"/>
    </row>
    <row r="152" spans="1:12" ht="14.4">
      <c r="A152" s="23"/>
      <c r="B152" s="15"/>
      <c r="C152" s="11"/>
      <c r="D152" s="7" t="s">
        <v>31</v>
      </c>
      <c r="E152" s="42" t="s">
        <v>50</v>
      </c>
      <c r="F152" s="51">
        <v>30</v>
      </c>
      <c r="G152" s="43">
        <v>3.95</v>
      </c>
      <c r="H152" s="43">
        <v>0.5</v>
      </c>
      <c r="I152" s="43">
        <v>24.15</v>
      </c>
      <c r="J152" s="43">
        <v>106.8</v>
      </c>
      <c r="K152" s="44">
        <v>179</v>
      </c>
      <c r="L152" s="43"/>
    </row>
    <row r="153" spans="1:12" ht="14.4">
      <c r="A153" s="23"/>
      <c r="B153" s="15"/>
      <c r="C153" s="11"/>
      <c r="D153" s="7" t="s">
        <v>32</v>
      </c>
      <c r="E153" s="42" t="s">
        <v>51</v>
      </c>
      <c r="F153" s="54">
        <v>30</v>
      </c>
      <c r="G153" s="43">
        <v>2.31</v>
      </c>
      <c r="H153" s="43">
        <v>0.42</v>
      </c>
      <c r="I153" s="52">
        <v>11.31</v>
      </c>
      <c r="J153" s="43">
        <v>60.3</v>
      </c>
      <c r="K153" s="44">
        <v>191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32.790000000000006</v>
      </c>
      <c r="H156" s="19">
        <f t="shared" si="72"/>
        <v>46.69</v>
      </c>
      <c r="I156" s="19">
        <f t="shared" si="72"/>
        <v>136</v>
      </c>
      <c r="J156" s="19">
        <f t="shared" si="72"/>
        <v>1063.8699999999999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1560</v>
      </c>
      <c r="G157" s="32">
        <f t="shared" ref="G157" si="74">G146+G156</f>
        <v>60.34</v>
      </c>
      <c r="H157" s="32">
        <f t="shared" ref="H157" si="75">H146+H156</f>
        <v>56.209999999999994</v>
      </c>
      <c r="I157" s="32">
        <f t="shared" ref="I157" si="76">I146+I156</f>
        <v>214.17000000000002</v>
      </c>
      <c r="J157" s="32">
        <f t="shared" ref="J157:L157" si="77">J146+J156</f>
        <v>1478.54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 t="s">
        <v>43</v>
      </c>
      <c r="G158" s="40">
        <v>9.94</v>
      </c>
      <c r="H158" s="40">
        <v>14.9</v>
      </c>
      <c r="I158" s="40">
        <v>35</v>
      </c>
      <c r="J158" s="40">
        <v>306.73</v>
      </c>
      <c r="K158" s="41">
        <v>180</v>
      </c>
      <c r="L158" s="40"/>
    </row>
    <row r="159" spans="1:12" ht="14.4">
      <c r="A159" s="23"/>
      <c r="B159" s="15"/>
      <c r="C159" s="11"/>
      <c r="D159" s="6"/>
      <c r="E159" s="42" t="s">
        <v>92</v>
      </c>
      <c r="F159" s="51">
        <v>34700</v>
      </c>
      <c r="G159" s="43">
        <v>2.2799999999999998</v>
      </c>
      <c r="H159" s="43">
        <v>2.38</v>
      </c>
      <c r="I159" s="43">
        <v>16.059999999999999</v>
      </c>
      <c r="J159" s="43">
        <v>96</v>
      </c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0.1</v>
      </c>
      <c r="H160" s="43">
        <v>0.02</v>
      </c>
      <c r="I160" s="43">
        <v>9.9</v>
      </c>
      <c r="J160" s="43">
        <v>35</v>
      </c>
      <c r="K160" s="44">
        <v>18</v>
      </c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34900</v>
      </c>
      <c r="G165" s="19">
        <f t="shared" ref="G165:J165" si="78">SUM(G158:G164)</f>
        <v>12.319999999999999</v>
      </c>
      <c r="H165" s="19">
        <f t="shared" si="78"/>
        <v>17.3</v>
      </c>
      <c r="I165" s="19">
        <f t="shared" si="78"/>
        <v>60.96</v>
      </c>
      <c r="J165" s="19">
        <f t="shared" si="78"/>
        <v>437.73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2"/>
      <c r="G166" s="52"/>
      <c r="H166" s="52"/>
      <c r="I166" s="52"/>
      <c r="J166" s="52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45</v>
      </c>
      <c r="F167" s="43">
        <v>250</v>
      </c>
      <c r="G167" s="43">
        <v>5.8</v>
      </c>
      <c r="H167" s="43">
        <v>4.33</v>
      </c>
      <c r="I167" s="43">
        <v>26.3</v>
      </c>
      <c r="J167" s="43">
        <v>166.65</v>
      </c>
      <c r="K167" s="44">
        <v>118</v>
      </c>
      <c r="L167" s="43"/>
    </row>
    <row r="168" spans="1:12" ht="14.4">
      <c r="A168" s="23"/>
      <c r="B168" s="15"/>
      <c r="C168" s="11"/>
      <c r="D168" s="7" t="s">
        <v>28</v>
      </c>
      <c r="E168" s="42" t="s">
        <v>46</v>
      </c>
      <c r="F168" s="43">
        <v>150</v>
      </c>
      <c r="G168" s="43">
        <v>2.06</v>
      </c>
      <c r="H168" s="43">
        <v>3.6</v>
      </c>
      <c r="I168" s="43">
        <v>31.68</v>
      </c>
      <c r="J168" s="43">
        <v>157.80000000000001</v>
      </c>
      <c r="K168" s="44">
        <v>124</v>
      </c>
      <c r="L168" s="43"/>
    </row>
    <row r="169" spans="1:12" ht="14.4">
      <c r="A169" s="23"/>
      <c r="B169" s="15"/>
      <c r="C169" s="11"/>
      <c r="D169" s="7" t="s">
        <v>29</v>
      </c>
      <c r="E169" s="42" t="s">
        <v>47</v>
      </c>
      <c r="F169" s="43" t="s">
        <v>48</v>
      </c>
      <c r="G169" s="43">
        <v>13.6</v>
      </c>
      <c r="H169" s="43">
        <v>2.23</v>
      </c>
      <c r="I169" s="43">
        <v>4.28</v>
      </c>
      <c r="J169" s="43">
        <v>76.17</v>
      </c>
      <c r="K169" s="44">
        <v>205</v>
      </c>
      <c r="L169" s="43"/>
    </row>
    <row r="170" spans="1:12" ht="14.4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1</v>
      </c>
      <c r="H170" s="43">
        <v>0.06</v>
      </c>
      <c r="I170" s="43">
        <v>27.5</v>
      </c>
      <c r="J170" s="43">
        <v>110</v>
      </c>
      <c r="K170" s="44">
        <v>30</v>
      </c>
      <c r="L170" s="43"/>
    </row>
    <row r="171" spans="1:12" ht="14.4">
      <c r="A171" s="23"/>
      <c r="B171" s="15"/>
      <c r="C171" s="11"/>
      <c r="D171" s="7" t="s">
        <v>31</v>
      </c>
      <c r="E171" s="42" t="s">
        <v>50</v>
      </c>
      <c r="F171" s="51">
        <v>30</v>
      </c>
      <c r="G171" s="43">
        <v>3.95</v>
      </c>
      <c r="H171" s="43">
        <v>0.5</v>
      </c>
      <c r="I171" s="43">
        <v>24.15</v>
      </c>
      <c r="J171" s="43">
        <v>106.8</v>
      </c>
      <c r="K171" s="44">
        <v>179</v>
      </c>
      <c r="L171" s="43"/>
    </row>
    <row r="172" spans="1:12" ht="14.4">
      <c r="A172" s="23"/>
      <c r="B172" s="15"/>
      <c r="C172" s="11"/>
      <c r="D172" s="7" t="s">
        <v>32</v>
      </c>
      <c r="E172" s="42" t="s">
        <v>51</v>
      </c>
      <c r="F172" s="54">
        <v>30</v>
      </c>
      <c r="G172" s="43">
        <v>2.31</v>
      </c>
      <c r="H172" s="43">
        <v>0.42</v>
      </c>
      <c r="I172" s="52">
        <v>11.31</v>
      </c>
      <c r="J172" s="43">
        <v>60.3</v>
      </c>
      <c r="K172" s="44">
        <v>191</v>
      </c>
      <c r="L172" s="43"/>
    </row>
    <row r="173" spans="1:12" ht="14.4">
      <c r="A173" s="23"/>
      <c r="B173" s="15"/>
      <c r="C173" s="11"/>
      <c r="D173" s="6"/>
      <c r="E173" s="42"/>
      <c r="F173" s="52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660</v>
      </c>
      <c r="G175" s="19">
        <f>SUM(G167:G174)</f>
        <v>28.72</v>
      </c>
      <c r="H175" s="19">
        <f>SUM(H167:H174)</f>
        <v>11.14</v>
      </c>
      <c r="I175" s="19">
        <f>SUM(I167:I174)</f>
        <v>125.22</v>
      </c>
      <c r="J175" s="19">
        <f>SUM(J167:J174)</f>
        <v>677.72</v>
      </c>
      <c r="K175" s="25"/>
      <c r="L175" s="19">
        <f t="shared" ref="L175" si="80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35560</v>
      </c>
      <c r="G176" s="32">
        <f t="shared" ref="G176" si="81">G165+G175</f>
        <v>41.04</v>
      </c>
      <c r="H176" s="32">
        <f t="shared" ref="H176" si="82">H165+H175</f>
        <v>28.44</v>
      </c>
      <c r="I176" s="32">
        <f t="shared" ref="I176" si="83">I165+I175</f>
        <v>186.18</v>
      </c>
      <c r="J176" s="32">
        <f t="shared" ref="J176:L176" si="84">J165+J175</f>
        <v>1115.45</v>
      </c>
      <c r="K176" s="32"/>
      <c r="L176" s="32">
        <f t="shared" si="84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 t="s">
        <v>53</v>
      </c>
      <c r="G177" s="40">
        <v>1.9</v>
      </c>
      <c r="H177" s="40">
        <v>22.08</v>
      </c>
      <c r="I177" s="40">
        <v>55.76</v>
      </c>
      <c r="J177" s="40">
        <v>161.1</v>
      </c>
      <c r="K177" s="41">
        <v>182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0.1</v>
      </c>
      <c r="H179" s="43">
        <v>0.02</v>
      </c>
      <c r="I179" s="43">
        <v>9.9</v>
      </c>
      <c r="J179" s="43">
        <v>35</v>
      </c>
      <c r="K179" s="44">
        <v>18</v>
      </c>
      <c r="L179" s="43"/>
    </row>
    <row r="180" spans="1:12" ht="14.4">
      <c r="A180" s="23"/>
      <c r="B180" s="15"/>
      <c r="C180" s="11"/>
      <c r="D180" s="7" t="s">
        <v>23</v>
      </c>
      <c r="E180" s="42"/>
      <c r="F180" s="5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0.92</v>
      </c>
      <c r="H181" s="43">
        <v>0.2</v>
      </c>
      <c r="I181" s="43">
        <v>8.1199999999999992</v>
      </c>
      <c r="J181" s="43">
        <v>43</v>
      </c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5">SUM(G177:G183)</f>
        <v>2.92</v>
      </c>
      <c r="H184" s="19">
        <f t="shared" si="85"/>
        <v>22.299999999999997</v>
      </c>
      <c r="I184" s="19">
        <f t="shared" si="85"/>
        <v>73.78</v>
      </c>
      <c r="J184" s="19">
        <f t="shared" si="85"/>
        <v>239.1</v>
      </c>
      <c r="K184" s="25"/>
      <c r="L184" s="19">
        <f t="shared" ref="L184" si="86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1.7</v>
      </c>
      <c r="H186" s="43">
        <v>1.77</v>
      </c>
      <c r="I186" s="43">
        <v>12.73</v>
      </c>
      <c r="J186" s="43">
        <v>58.47</v>
      </c>
      <c r="K186" s="44">
        <v>194</v>
      </c>
      <c r="L186" s="43"/>
    </row>
    <row r="187" spans="1:12" ht="14.4">
      <c r="A187" s="23"/>
      <c r="B187" s="15"/>
      <c r="C187" s="11"/>
      <c r="D187" s="7" t="s">
        <v>28</v>
      </c>
      <c r="E187" s="42" t="s">
        <v>57</v>
      </c>
      <c r="F187" s="43">
        <v>250</v>
      </c>
      <c r="G187" s="43">
        <v>18.82</v>
      </c>
      <c r="H187" s="43">
        <v>14.62</v>
      </c>
      <c r="I187" s="43">
        <v>21.43</v>
      </c>
      <c r="J187" s="43">
        <v>240.08</v>
      </c>
      <c r="K187" s="44">
        <v>195</v>
      </c>
      <c r="L187" s="43"/>
    </row>
    <row r="188" spans="1:12" ht="14.4">
      <c r="A188" s="23"/>
      <c r="B188" s="15"/>
      <c r="C188" s="11"/>
      <c r="D188" s="7" t="s">
        <v>29</v>
      </c>
      <c r="E188" s="42" t="s">
        <v>58</v>
      </c>
      <c r="F188" s="53">
        <v>100</v>
      </c>
      <c r="G188" s="43">
        <v>0.8</v>
      </c>
      <c r="H188" s="43">
        <v>0.1</v>
      </c>
      <c r="I188" s="43">
        <v>2.5</v>
      </c>
      <c r="J188" s="43">
        <v>14</v>
      </c>
      <c r="K188" s="44">
        <v>53</v>
      </c>
      <c r="L188" s="43"/>
    </row>
    <row r="189" spans="1:12" ht="14.4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0.1</v>
      </c>
      <c r="H189" s="43">
        <v>0</v>
      </c>
      <c r="I189" s="43">
        <v>24.2</v>
      </c>
      <c r="J189" s="43">
        <v>93</v>
      </c>
      <c r="K189" s="44">
        <v>436</v>
      </c>
      <c r="L189" s="43"/>
    </row>
    <row r="190" spans="1:12" ht="14.4">
      <c r="A190" s="23"/>
      <c r="B190" s="15"/>
      <c r="C190" s="11"/>
      <c r="D190" s="7" t="s">
        <v>31</v>
      </c>
      <c r="E190" s="42" t="s">
        <v>50</v>
      </c>
      <c r="F190" s="51">
        <v>30</v>
      </c>
      <c r="G190" s="43">
        <v>3.95</v>
      </c>
      <c r="H190" s="43">
        <v>0.5</v>
      </c>
      <c r="I190" s="43">
        <v>24.15</v>
      </c>
      <c r="J190" s="43">
        <v>106.8</v>
      </c>
      <c r="K190" s="44">
        <v>179</v>
      </c>
      <c r="L190" s="43"/>
    </row>
    <row r="191" spans="1:12" ht="14.4">
      <c r="A191" s="23"/>
      <c r="B191" s="15"/>
      <c r="C191" s="11"/>
      <c r="D191" s="7" t="s">
        <v>32</v>
      </c>
      <c r="E191" s="42" t="s">
        <v>51</v>
      </c>
      <c r="F191" s="54">
        <v>30</v>
      </c>
      <c r="G191" s="43">
        <v>2.31</v>
      </c>
      <c r="H191" s="43">
        <v>0.42</v>
      </c>
      <c r="I191" s="52">
        <v>11.31</v>
      </c>
      <c r="J191" s="43">
        <v>60.3</v>
      </c>
      <c r="K191" s="44">
        <v>191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7">SUM(G185:G193)</f>
        <v>27.68</v>
      </c>
      <c r="H194" s="19">
        <f t="shared" si="87"/>
        <v>17.410000000000004</v>
      </c>
      <c r="I194" s="19">
        <f t="shared" si="87"/>
        <v>96.32</v>
      </c>
      <c r="J194" s="19">
        <f t="shared" si="87"/>
        <v>572.65</v>
      </c>
      <c r="K194" s="25"/>
      <c r="L194" s="19">
        <f t="shared" ref="L194" si="88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1160</v>
      </c>
      <c r="G195" s="32">
        <f t="shared" ref="G195" si="89">G184+G194</f>
        <v>30.6</v>
      </c>
      <c r="H195" s="32">
        <f t="shared" ref="H195" si="90">H184+H194</f>
        <v>39.71</v>
      </c>
      <c r="I195" s="32">
        <f t="shared" ref="I195" si="91">I184+I194</f>
        <v>170.1</v>
      </c>
      <c r="J195" s="32">
        <f t="shared" ref="J195:L195" si="92">J184+J194</f>
        <v>811.75</v>
      </c>
      <c r="K195" s="32"/>
      <c r="L195" s="32">
        <f t="shared" si="92"/>
        <v>0</v>
      </c>
    </row>
    <row r="196" spans="1:12" ht="13.8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4601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44.243000000000009</v>
      </c>
      <c r="H196" s="34">
        <f t="shared" si="93"/>
        <v>38.417999999999992</v>
      </c>
      <c r="I196" s="34">
        <f t="shared" si="93"/>
        <v>192.47499999999999</v>
      </c>
      <c r="J196" s="34">
        <f t="shared" si="93"/>
        <v>1175.4530000000002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ппп</cp:lastModifiedBy>
  <dcterms:created xsi:type="dcterms:W3CDTF">2022-05-16T14:23:56Z</dcterms:created>
  <dcterms:modified xsi:type="dcterms:W3CDTF">2025-06-05T06:06:32Z</dcterms:modified>
</cp:coreProperties>
</file>